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20" windowHeight="13380" activeTab="3"/>
  </bookViews>
  <sheets>
    <sheet name="SLP at 12kft" sheetId="1" r:id="rId1"/>
    <sheet name="SLP at 10kft" sheetId="2" r:id="rId2"/>
    <sheet name="SLP at 5kft" sheetId="3" r:id="rId3"/>
    <sheet name="SLP at 500ft" sheetId="4" r:id="rId4"/>
  </sheets>
  <definedNames>
    <definedName name="ESLP10k_1" localSheetId="1">'SLP at 10kft'!$A$35:$K$45</definedName>
    <definedName name="ESLP12k" localSheetId="0">'SLP at 12kft'!$A$35:$O$45</definedName>
    <definedName name="eslp12kft" localSheetId="0">'SLP at 12kft'!$A$39:$M$48</definedName>
    <definedName name="ESLP500ft_1" localSheetId="3">'SLP at 500ft'!$A$38:$K$48</definedName>
    <definedName name="ESLP5kft_1" localSheetId="2">'SLP at 5kft'!$A$39:$L$49</definedName>
  </definedNames>
  <calcPr calcId="125725"/>
</workbook>
</file>

<file path=xl/calcChain.xml><?xml version="1.0" encoding="utf-8"?>
<calcChain xmlns="http://schemas.openxmlformats.org/spreadsheetml/2006/main">
  <c r="K45" i="1"/>
  <c r="L45"/>
  <c r="M45"/>
  <c r="J45"/>
  <c r="C45"/>
  <c r="D45"/>
  <c r="E45"/>
  <c r="B45"/>
  <c r="L50" i="3"/>
  <c r="M50"/>
  <c r="N50"/>
  <c r="K50"/>
  <c r="C50"/>
  <c r="D50"/>
  <c r="E50"/>
  <c r="B50"/>
  <c r="K46" i="2"/>
  <c r="L46"/>
  <c r="M46"/>
  <c r="J46"/>
  <c r="C46"/>
  <c r="D46"/>
  <c r="E46"/>
  <c r="B46"/>
  <c r="K49" i="4"/>
  <c r="L49"/>
  <c r="M49"/>
  <c r="J49"/>
  <c r="C49"/>
  <c r="D49"/>
  <c r="E49"/>
  <c r="B49"/>
</calcChain>
</file>

<file path=xl/connections.xml><?xml version="1.0" encoding="utf-8"?>
<connections xmlns="http://schemas.openxmlformats.org/spreadsheetml/2006/main">
  <connection id="1" name="ESLP10k" type="6" refreshedVersion="3" background="1" saveData="1">
    <textPr codePage="437" sourceFile="C:\1JessDocs\flights\2011\20110527H1\ESLP10k.txt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SLP12k" type="6" refreshedVersion="3" background="1" saveData="1">
    <textPr codePage="437" sourceFile="C:\1JessDocs\flights\2011\20110527H1\ESLP12k.txt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eslp12kft" type="6" refreshedVersion="3" background="1" saveData="1">
    <textPr codePage="437" sourceFile="C:\1JessDocs\flights\2011\20110527H1\eslp12kft.txt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ESLP500ft" type="6" refreshedVersion="3" background="1" saveData="1">
    <textPr codePage="437" sourceFile="C:\1JessDocs\flights\2011\20110527H1\ESLP500ft.txt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ESLP5kft" type="6" refreshedVersion="3" background="1" saveData="1">
    <textPr codePage="437" sourceFile="C:\1JessDocs\flights\2011\20110527H1\ESLP5kft.txt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<sst xmlns="http://schemas.openxmlformats.org/spreadsheetml/2006/main" count="69" uniqueCount="20">
  <si>
    <t>UTC</t>
  </si>
  <si>
    <t>RA9550_COR sp</t>
  </si>
  <si>
    <t>RA9550 sp</t>
  </si>
  <si>
    <t>altnvl sp</t>
  </si>
  <si>
    <t>alti1 sp</t>
  </si>
  <si>
    <t>sonde1 (1211Z)</t>
  </si>
  <si>
    <t>sonde2 (1257Z)</t>
  </si>
  <si>
    <t>sonde3 (1320Z)</t>
  </si>
  <si>
    <t>buoy   (@ 1350Z)</t>
  </si>
  <si>
    <t>RA9550 GA</t>
  </si>
  <si>
    <t>RA9550_COR GA</t>
  </si>
  <si>
    <t>Altnvl GA</t>
  </si>
  <si>
    <t>Alti1 GA</t>
  </si>
  <si>
    <t>lat</t>
  </si>
  <si>
    <t>lon</t>
  </si>
  <si>
    <r>
      <rPr>
        <b/>
        <sz val="14"/>
        <color rgb="FFFF0000"/>
        <rFont val="Calibri"/>
        <family val="2"/>
        <scheme val="minor"/>
      </rPr>
      <t>RED = RA9550_COR</t>
    </r>
    <r>
      <rPr>
        <b/>
        <sz val="14"/>
        <color theme="1"/>
        <rFont val="Calibri"/>
        <family val="2"/>
        <scheme val="minor"/>
      </rPr>
      <t xml:space="preserve">   </t>
    </r>
    <r>
      <rPr>
        <b/>
        <sz val="14"/>
        <color rgb="FF0070C0"/>
        <rFont val="Calibri"/>
        <family val="2"/>
        <scheme val="minor"/>
      </rPr>
      <t>BLUE = RA9550</t>
    </r>
    <r>
      <rPr>
        <b/>
        <sz val="14"/>
        <color theme="1"/>
        <rFont val="Calibri"/>
        <family val="2"/>
        <scheme val="minor"/>
      </rPr>
      <t xml:space="preserve">   </t>
    </r>
    <r>
      <rPr>
        <b/>
        <sz val="14"/>
        <color rgb="FF66FF33"/>
        <rFont val="Calibri"/>
        <family val="2"/>
        <scheme val="minor"/>
      </rPr>
      <t>GREEN = Altnvl</t>
    </r>
    <r>
      <rPr>
        <b/>
        <sz val="14"/>
        <color theme="1"/>
        <rFont val="Calibri"/>
        <family val="2"/>
        <scheme val="minor"/>
      </rPr>
      <t xml:space="preserve">   </t>
    </r>
    <r>
      <rPr>
        <b/>
        <sz val="14"/>
        <color rgb="FFFFFF00"/>
        <rFont val="Calibri"/>
        <family val="2"/>
        <scheme val="minor"/>
      </rPr>
      <t>YELLOW = Alti1</t>
    </r>
  </si>
  <si>
    <t>buoy   (@ 1150Z)</t>
  </si>
  <si>
    <t>buoy   (@ 1250Z)</t>
  </si>
  <si>
    <t>buoy (@ 1250Z)</t>
  </si>
  <si>
    <t>10s AVG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</si>
</sst>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66FF33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1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21" fontId="1" fillId="0" borderId="0" xfId="0" applyNumberFormat="1" applyFo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304800</xdr:colOff>
      <xdr:row>31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0500"/>
          <a:ext cx="6124575" cy="5600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238125</xdr:colOff>
      <xdr:row>31</xdr:row>
      <xdr:rowOff>76200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1000"/>
          <a:ext cx="6324600" cy="5600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19050</xdr:rowOff>
    </xdr:from>
    <xdr:to>
      <xdr:col>13</xdr:col>
      <xdr:colOff>200025</xdr:colOff>
      <xdr:row>35</xdr:row>
      <xdr:rowOff>104775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400050"/>
          <a:ext cx="6772275" cy="6372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12</xdr:col>
      <xdr:colOff>85725</xdr:colOff>
      <xdr:row>35</xdr:row>
      <xdr:rowOff>85725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190500"/>
          <a:ext cx="6638925" cy="6372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ESLP12k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slp12kft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SLP10k_1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SLP5kft_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SLP500ft_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opLeftCell="A10" workbookViewId="0">
      <selection activeCell="A45" sqref="A45"/>
    </sheetView>
  </sheetViews>
  <sheetFormatPr defaultRowHeight="15"/>
  <cols>
    <col min="1" max="1" width="8.140625" bestFit="1" customWidth="1"/>
    <col min="2" max="2" width="13" customWidth="1"/>
    <col min="3" max="3" width="9.140625" customWidth="1"/>
    <col min="4" max="4" width="7.7109375" customWidth="1"/>
    <col min="5" max="5" width="8.42578125" customWidth="1"/>
    <col min="6" max="9" width="8" customWidth="1"/>
    <col min="10" max="10" width="8.5703125" customWidth="1"/>
    <col min="11" max="11" width="8.42578125" customWidth="1"/>
    <col min="12" max="12" width="8" bestFit="1" customWidth="1"/>
    <col min="13" max="13" width="6.85546875" customWidth="1"/>
    <col min="14" max="14" width="9.140625" customWidth="1"/>
  </cols>
  <sheetData>
    <row r="1" spans="2:12">
      <c r="B1" s="5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2:1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4" spans="1:15" ht="45">
      <c r="A34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2" t="s">
        <v>6</v>
      </c>
      <c r="H34" s="2" t="s">
        <v>7</v>
      </c>
      <c r="I34" s="2" t="s">
        <v>16</v>
      </c>
      <c r="J34" s="2" t="s">
        <v>10</v>
      </c>
      <c r="K34" s="2" t="s">
        <v>9</v>
      </c>
      <c r="L34" s="2" t="s">
        <v>11</v>
      </c>
      <c r="M34" s="2" t="s">
        <v>12</v>
      </c>
      <c r="N34" s="2" t="s">
        <v>13</v>
      </c>
      <c r="O34" s="2" t="s">
        <v>14</v>
      </c>
    </row>
    <row r="35" spans="1:15">
      <c r="A35" s="1">
        <v>0.50435185185185183</v>
      </c>
      <c r="B35">
        <v>1008.93</v>
      </c>
      <c r="C35">
        <v>1013.29</v>
      </c>
      <c r="D35">
        <v>1013.89</v>
      </c>
      <c r="E35">
        <v>1013.44</v>
      </c>
      <c r="J35">
        <v>3590.27</v>
      </c>
      <c r="K35">
        <v>3628.31</v>
      </c>
      <c r="L35">
        <v>3633.57</v>
      </c>
      <c r="M35">
        <v>3629.65</v>
      </c>
      <c r="N35">
        <v>26.05</v>
      </c>
      <c r="O35">
        <v>-85.61</v>
      </c>
    </row>
    <row r="36" spans="1:15">
      <c r="A36" s="1">
        <v>0.50436342592592587</v>
      </c>
      <c r="B36">
        <v>1009.58</v>
      </c>
      <c r="C36">
        <v>1013.94</v>
      </c>
      <c r="D36">
        <v>1013.87</v>
      </c>
      <c r="E36">
        <v>1013.45</v>
      </c>
      <c r="J36">
        <v>3596.19</v>
      </c>
      <c r="K36">
        <v>3634.3</v>
      </c>
      <c r="L36">
        <v>3633.69</v>
      </c>
      <c r="M36">
        <v>3630</v>
      </c>
      <c r="N36">
        <v>26.05</v>
      </c>
      <c r="O36">
        <v>-85.61</v>
      </c>
    </row>
    <row r="37" spans="1:15">
      <c r="A37" s="1">
        <v>0.50437500000000002</v>
      </c>
      <c r="B37">
        <v>1009.49</v>
      </c>
      <c r="C37">
        <v>1013.86</v>
      </c>
      <c r="D37">
        <v>1013.82</v>
      </c>
      <c r="E37">
        <v>1013.37</v>
      </c>
      <c r="J37">
        <v>3596.19</v>
      </c>
      <c r="K37">
        <v>3634.3</v>
      </c>
      <c r="L37">
        <v>3633.92</v>
      </c>
      <c r="M37">
        <v>3630</v>
      </c>
      <c r="N37">
        <v>26.05</v>
      </c>
      <c r="O37">
        <v>-85.61</v>
      </c>
    </row>
    <row r="38" spans="1:15">
      <c r="A38" s="1">
        <v>0.50438657407407406</v>
      </c>
      <c r="B38">
        <v>1009.8</v>
      </c>
      <c r="C38">
        <v>1014.17</v>
      </c>
      <c r="D38">
        <v>1013.79</v>
      </c>
      <c r="E38">
        <v>1013.33</v>
      </c>
      <c r="J38">
        <v>3599.15</v>
      </c>
      <c r="K38">
        <v>3637.29</v>
      </c>
      <c r="L38">
        <v>3634.04</v>
      </c>
      <c r="M38">
        <v>3630</v>
      </c>
      <c r="N38">
        <v>26.05</v>
      </c>
      <c r="O38">
        <v>-85.62</v>
      </c>
    </row>
    <row r="39" spans="1:15">
      <c r="A39" s="1">
        <v>0.50439814814814821</v>
      </c>
      <c r="B39">
        <v>1011.32</v>
      </c>
      <c r="C39">
        <v>1015.72</v>
      </c>
      <c r="D39">
        <v>1013.75</v>
      </c>
      <c r="E39">
        <v>1013.28</v>
      </c>
      <c r="J39">
        <v>3612.95</v>
      </c>
      <c r="K39">
        <v>3651.26</v>
      </c>
      <c r="L39">
        <v>3634.16</v>
      </c>
      <c r="M39">
        <v>3630</v>
      </c>
      <c r="N39">
        <v>26.05</v>
      </c>
      <c r="O39">
        <v>-85.62</v>
      </c>
    </row>
    <row r="40" spans="1:15">
      <c r="A40" s="1">
        <v>0.50440972222222225</v>
      </c>
      <c r="B40">
        <v>1010.66</v>
      </c>
      <c r="C40">
        <v>1015.05</v>
      </c>
      <c r="D40">
        <v>1013.69</v>
      </c>
      <c r="E40">
        <v>1013.18</v>
      </c>
      <c r="J40">
        <v>3608.02</v>
      </c>
      <c r="K40">
        <v>3646.28</v>
      </c>
      <c r="L40">
        <v>3634.4</v>
      </c>
      <c r="M40">
        <v>3630</v>
      </c>
      <c r="N40">
        <v>26.05</v>
      </c>
      <c r="O40">
        <v>-85.62</v>
      </c>
    </row>
    <row r="41" spans="1:15">
      <c r="A41" s="1">
        <v>0.50442129629629628</v>
      </c>
      <c r="B41">
        <v>1010.73</v>
      </c>
      <c r="C41">
        <v>1015.12</v>
      </c>
      <c r="D41">
        <v>1013.63</v>
      </c>
      <c r="E41">
        <v>1013.14</v>
      </c>
      <c r="J41">
        <v>3609.01</v>
      </c>
      <c r="K41">
        <v>3647.27</v>
      </c>
      <c r="L41">
        <v>3634.28</v>
      </c>
      <c r="M41">
        <v>3630</v>
      </c>
      <c r="N41">
        <v>26.05</v>
      </c>
      <c r="O41">
        <v>-85.62</v>
      </c>
    </row>
    <row r="42" spans="1:15">
      <c r="A42" s="1">
        <v>0.50443287037037032</v>
      </c>
      <c r="B42">
        <v>1010.5</v>
      </c>
      <c r="C42">
        <v>1014.88</v>
      </c>
      <c r="D42">
        <v>1013.5</v>
      </c>
      <c r="E42">
        <v>1013.01</v>
      </c>
      <c r="J42">
        <v>3608.02</v>
      </c>
      <c r="K42">
        <v>3646.27</v>
      </c>
      <c r="L42">
        <v>3634.28</v>
      </c>
      <c r="M42">
        <v>3630</v>
      </c>
      <c r="N42">
        <v>26.04</v>
      </c>
      <c r="O42">
        <v>-85.62</v>
      </c>
    </row>
    <row r="43" spans="1:15">
      <c r="A43" s="1">
        <v>0.50444444444444447</v>
      </c>
      <c r="B43">
        <v>1010.08</v>
      </c>
      <c r="C43">
        <v>1014.46</v>
      </c>
      <c r="D43">
        <v>1013.44</v>
      </c>
      <c r="E43">
        <v>1013.03</v>
      </c>
      <c r="J43">
        <v>3605.06</v>
      </c>
      <c r="K43">
        <v>3643.28</v>
      </c>
      <c r="L43">
        <v>3634.4</v>
      </c>
      <c r="M43">
        <v>3630.83</v>
      </c>
      <c r="N43">
        <v>26.04</v>
      </c>
      <c r="O43">
        <v>-85.62</v>
      </c>
    </row>
    <row r="44" spans="1:15">
      <c r="A44" s="1">
        <v>0.50445601851851851</v>
      </c>
      <c r="B44">
        <v>1010.04</v>
      </c>
      <c r="C44">
        <v>1014.41</v>
      </c>
      <c r="D44">
        <v>1013.39</v>
      </c>
      <c r="E44">
        <v>1013.01</v>
      </c>
      <c r="J44">
        <v>3605.06</v>
      </c>
      <c r="K44">
        <v>3643.28</v>
      </c>
      <c r="L44">
        <v>3634.4</v>
      </c>
      <c r="M44">
        <v>3631.07</v>
      </c>
      <c r="N44">
        <v>26.04</v>
      </c>
      <c r="O44">
        <v>-85.62</v>
      </c>
    </row>
    <row r="45" spans="1:15">
      <c r="A45" s="4" t="s">
        <v>19</v>
      </c>
      <c r="B45" s="3">
        <f>AVERAGE(B35:B44)</f>
        <v>1010.1130000000001</v>
      </c>
      <c r="C45" s="3">
        <f t="shared" ref="C45:E45" si="0">AVERAGE(C35:C44)</f>
        <v>1014.4900000000001</v>
      </c>
      <c r="D45" s="3">
        <f t="shared" si="0"/>
        <v>1013.6769999999999</v>
      </c>
      <c r="E45" s="3">
        <f t="shared" si="0"/>
        <v>1013.2240000000002</v>
      </c>
      <c r="F45" s="3">
        <v>1014.6</v>
      </c>
      <c r="G45" s="3">
        <v>1012.9</v>
      </c>
      <c r="H45" s="3">
        <v>1014.3</v>
      </c>
      <c r="I45" s="3">
        <v>1014.1</v>
      </c>
      <c r="J45" s="3">
        <f>AVERAGE(J35:J44)</f>
        <v>3602.9919999999997</v>
      </c>
      <c r="K45" s="3">
        <f t="shared" ref="K45:M45" si="1">AVERAGE(K35:K44)</f>
        <v>3641.1839999999997</v>
      </c>
      <c r="L45" s="3">
        <f t="shared" si="1"/>
        <v>3634.114</v>
      </c>
      <c r="M45" s="3">
        <f t="shared" si="1"/>
        <v>3630.1550000000002</v>
      </c>
    </row>
    <row r="46" spans="1:15">
      <c r="A46" s="1"/>
    </row>
    <row r="47" spans="1:15">
      <c r="A47" s="1"/>
    </row>
  </sheetData>
  <mergeCells count="1">
    <mergeCell ref="B1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7"/>
  <sheetViews>
    <sheetView topLeftCell="A10" workbookViewId="0">
      <selection activeCell="A46" sqref="A46"/>
    </sheetView>
  </sheetViews>
  <sheetFormatPr defaultRowHeight="15"/>
  <cols>
    <col min="1" max="1" width="8.140625" bestFit="1" customWidth="1"/>
    <col min="2" max="5" width="8" bestFit="1" customWidth="1"/>
    <col min="6" max="8" width="8" customWidth="1"/>
    <col min="9" max="9" width="10" customWidth="1"/>
    <col min="10" max="10" width="10.5703125" customWidth="1"/>
    <col min="11" max="11" width="6.7109375" customWidth="1"/>
    <col min="12" max="13" width="8" bestFit="1" customWidth="1"/>
  </cols>
  <sheetData>
    <row r="1" spans="2:12">
      <c r="B1" s="5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2:1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5" spans="1:15" ht="45">
      <c r="A35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2" t="s">
        <v>7</v>
      </c>
      <c r="I35" s="2" t="s">
        <v>17</v>
      </c>
      <c r="J35" s="2" t="s">
        <v>10</v>
      </c>
      <c r="K35" s="2" t="s">
        <v>9</v>
      </c>
      <c r="L35" s="2" t="s">
        <v>11</v>
      </c>
      <c r="M35" s="2" t="s">
        <v>12</v>
      </c>
      <c r="N35" s="2" t="s">
        <v>13</v>
      </c>
      <c r="O35" s="2" t="s">
        <v>14</v>
      </c>
    </row>
    <row r="36" spans="1:15">
      <c r="A36" s="1">
        <v>0.53594907407407411</v>
      </c>
      <c r="B36">
        <v>1010.74</v>
      </c>
      <c r="C36">
        <v>1014.31</v>
      </c>
      <c r="D36">
        <v>1014.26</v>
      </c>
      <c r="E36">
        <v>1013.92</v>
      </c>
      <c r="J36">
        <v>3024.31</v>
      </c>
      <c r="K36">
        <v>3055.49</v>
      </c>
      <c r="L36">
        <v>3055.04</v>
      </c>
      <c r="M36">
        <v>3052.07</v>
      </c>
      <c r="N36">
        <v>26.04</v>
      </c>
      <c r="O36">
        <v>-85.62</v>
      </c>
    </row>
    <row r="37" spans="1:15">
      <c r="A37" s="1">
        <v>0.53596064814814814</v>
      </c>
      <c r="B37">
        <v>1010.79</v>
      </c>
      <c r="C37">
        <v>1014.36</v>
      </c>
      <c r="D37">
        <v>1014.28</v>
      </c>
      <c r="E37">
        <v>1013.97</v>
      </c>
      <c r="J37">
        <v>3024.31</v>
      </c>
      <c r="K37">
        <v>3055.49</v>
      </c>
      <c r="L37">
        <v>3054.8</v>
      </c>
      <c r="M37">
        <v>3052.07</v>
      </c>
      <c r="N37">
        <v>26.04</v>
      </c>
      <c r="O37">
        <v>-85.61</v>
      </c>
    </row>
    <row r="38" spans="1:15">
      <c r="A38" s="1">
        <v>0.53597222222222218</v>
      </c>
      <c r="B38">
        <v>1010.59</v>
      </c>
      <c r="C38">
        <v>1014.16</v>
      </c>
      <c r="D38">
        <v>1014.3</v>
      </c>
      <c r="E38">
        <v>1013.99</v>
      </c>
      <c r="J38">
        <v>3022.34</v>
      </c>
      <c r="K38">
        <v>3053.49</v>
      </c>
      <c r="L38">
        <v>3054.68</v>
      </c>
      <c r="M38">
        <v>3051.95</v>
      </c>
      <c r="N38">
        <v>26.04</v>
      </c>
      <c r="O38">
        <v>-85.61</v>
      </c>
    </row>
    <row r="39" spans="1:15">
      <c r="A39" s="1">
        <v>0.53598379629629633</v>
      </c>
      <c r="B39">
        <v>1011.15</v>
      </c>
      <c r="C39">
        <v>1014.73</v>
      </c>
      <c r="D39">
        <v>1014.3</v>
      </c>
      <c r="E39">
        <v>1013.89</v>
      </c>
      <c r="J39">
        <v>3027.27</v>
      </c>
      <c r="K39">
        <v>3058.48</v>
      </c>
      <c r="L39">
        <v>3054.68</v>
      </c>
      <c r="M39">
        <v>3051.12</v>
      </c>
      <c r="N39">
        <v>26.04</v>
      </c>
      <c r="O39">
        <v>-85.61</v>
      </c>
    </row>
    <row r="40" spans="1:15">
      <c r="A40" s="1">
        <v>0.53599537037037037</v>
      </c>
      <c r="B40">
        <v>1010.18</v>
      </c>
      <c r="C40">
        <v>1013.75</v>
      </c>
      <c r="D40">
        <v>1014.33</v>
      </c>
      <c r="E40">
        <v>1013.89</v>
      </c>
      <c r="J40">
        <v>3018.4</v>
      </c>
      <c r="K40">
        <v>3049.5</v>
      </c>
      <c r="L40">
        <v>3054.56</v>
      </c>
      <c r="M40">
        <v>3050.76</v>
      </c>
      <c r="N40">
        <v>26.04</v>
      </c>
      <c r="O40">
        <v>-85.61</v>
      </c>
    </row>
    <row r="41" spans="1:15">
      <c r="A41" s="1">
        <v>0.53600694444444441</v>
      </c>
      <c r="B41">
        <v>1010.43</v>
      </c>
      <c r="C41">
        <v>1014</v>
      </c>
      <c r="D41">
        <v>1014.34</v>
      </c>
      <c r="E41">
        <v>1013.92</v>
      </c>
      <c r="J41">
        <v>3020.37</v>
      </c>
      <c r="K41">
        <v>3051.49</v>
      </c>
      <c r="L41">
        <v>3054.44</v>
      </c>
      <c r="M41">
        <v>3050.76</v>
      </c>
      <c r="N41">
        <v>26.04</v>
      </c>
      <c r="O41">
        <v>-85.61</v>
      </c>
    </row>
    <row r="42" spans="1:15">
      <c r="A42" s="1">
        <v>0.53601851851851856</v>
      </c>
      <c r="B42">
        <v>1010.53</v>
      </c>
      <c r="C42">
        <v>1014.1</v>
      </c>
      <c r="D42">
        <v>1014.32</v>
      </c>
      <c r="E42">
        <v>1013.9</v>
      </c>
      <c r="J42">
        <v>3021.36</v>
      </c>
      <c r="K42">
        <v>3052.49</v>
      </c>
      <c r="L42">
        <v>3054.44</v>
      </c>
      <c r="M42">
        <v>3050.76</v>
      </c>
      <c r="N42">
        <v>26.04</v>
      </c>
      <c r="O42">
        <v>-85.61</v>
      </c>
    </row>
    <row r="43" spans="1:15">
      <c r="A43" s="1">
        <v>0.5360300925925926</v>
      </c>
      <c r="B43">
        <v>1011.71</v>
      </c>
      <c r="C43">
        <v>1015.3</v>
      </c>
      <c r="D43">
        <v>1014.37</v>
      </c>
      <c r="E43">
        <v>1013.95</v>
      </c>
      <c r="J43">
        <v>3031.22</v>
      </c>
      <c r="K43">
        <v>3062.47</v>
      </c>
      <c r="L43">
        <v>3054.44</v>
      </c>
      <c r="M43">
        <v>3050.76</v>
      </c>
      <c r="N43">
        <v>26.04</v>
      </c>
      <c r="O43">
        <v>-85.61</v>
      </c>
    </row>
    <row r="44" spans="1:15">
      <c r="A44" s="1">
        <v>0.53604166666666664</v>
      </c>
      <c r="B44">
        <v>1011.8</v>
      </c>
      <c r="C44">
        <v>1015.39</v>
      </c>
      <c r="D44">
        <v>1014.35</v>
      </c>
      <c r="E44">
        <v>1013.93</v>
      </c>
      <c r="J44">
        <v>3032.2</v>
      </c>
      <c r="K44">
        <v>3063.47</v>
      </c>
      <c r="L44">
        <v>3054.44</v>
      </c>
      <c r="M44">
        <v>3050.76</v>
      </c>
      <c r="N44">
        <v>26.03</v>
      </c>
      <c r="O44">
        <v>-85.61</v>
      </c>
    </row>
    <row r="45" spans="1:15">
      <c r="A45" s="1">
        <v>0.53605324074074068</v>
      </c>
      <c r="B45">
        <v>1010.95</v>
      </c>
      <c r="C45">
        <v>1014.53</v>
      </c>
      <c r="D45">
        <v>1014.28</v>
      </c>
      <c r="E45">
        <v>1013.87</v>
      </c>
      <c r="J45">
        <v>3025.3</v>
      </c>
      <c r="K45">
        <v>3056.48</v>
      </c>
      <c r="L45">
        <v>3054.32</v>
      </c>
      <c r="M45">
        <v>3050.76</v>
      </c>
      <c r="N45">
        <v>26.03</v>
      </c>
      <c r="O45">
        <v>-85.61</v>
      </c>
    </row>
    <row r="46" spans="1:15">
      <c r="A46" s="4" t="s">
        <v>19</v>
      </c>
      <c r="B46" s="3">
        <f>AVERAGE(B36:B45)</f>
        <v>1010.8870000000001</v>
      </c>
      <c r="C46" s="3">
        <f t="shared" ref="C46:E46" si="0">AVERAGE(C36:C45)</f>
        <v>1014.4630000000001</v>
      </c>
      <c r="D46" s="3">
        <f t="shared" si="0"/>
        <v>1014.3130000000001</v>
      </c>
      <c r="E46" s="3">
        <f t="shared" si="0"/>
        <v>1013.923</v>
      </c>
      <c r="F46" s="3">
        <v>1014.6</v>
      </c>
      <c r="G46" s="3">
        <v>1012.9</v>
      </c>
      <c r="H46" s="3">
        <v>1014.3</v>
      </c>
      <c r="I46" s="3">
        <v>1014.7</v>
      </c>
      <c r="J46" s="3">
        <f>AVERAGE(J36:J45)</f>
        <v>3024.7080000000001</v>
      </c>
      <c r="K46" s="3">
        <f t="shared" ref="K46:M46" si="1">AVERAGE(K36:K45)</f>
        <v>3055.8850000000002</v>
      </c>
      <c r="L46" s="3">
        <f t="shared" si="1"/>
        <v>3054.5839999999998</v>
      </c>
      <c r="M46" s="3">
        <f t="shared" si="1"/>
        <v>3051.1770000000006</v>
      </c>
    </row>
    <row r="47" spans="1:15">
      <c r="A47" s="1"/>
    </row>
  </sheetData>
  <mergeCells count="1">
    <mergeCell ref="B1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13" workbookViewId="0">
      <selection activeCell="B53" sqref="B53"/>
    </sheetView>
  </sheetViews>
  <sheetFormatPr defaultRowHeight="15"/>
  <cols>
    <col min="1" max="1" width="8.140625" bestFit="1" customWidth="1"/>
    <col min="2" max="5" width="8" bestFit="1" customWidth="1"/>
    <col min="6" max="8" width="8" customWidth="1"/>
    <col min="9" max="9" width="9.140625" customWidth="1"/>
    <col min="10" max="10" width="9.5703125" customWidth="1"/>
    <col min="11" max="11" width="8.5703125" customWidth="1"/>
    <col min="12" max="12" width="6.7109375" customWidth="1"/>
    <col min="13" max="13" width="8.7109375" bestFit="1" customWidth="1"/>
    <col min="14" max="15" width="8" bestFit="1" customWidth="1"/>
    <col min="16" max="16" width="7.5703125" customWidth="1"/>
    <col min="17" max="17" width="6.7109375" bestFit="1" customWidth="1"/>
  </cols>
  <sheetData>
    <row r="1" spans="2:13">
      <c r="B1" s="5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9" spans="1:16" ht="45">
      <c r="A39" t="s">
        <v>0</v>
      </c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18</v>
      </c>
      <c r="J39" s="2" t="s">
        <v>8</v>
      </c>
      <c r="K39" s="2" t="s">
        <v>10</v>
      </c>
      <c r="L39" s="2" t="s">
        <v>9</v>
      </c>
      <c r="M39" s="2" t="s">
        <v>11</v>
      </c>
      <c r="N39" s="2" t="s">
        <v>12</v>
      </c>
      <c r="O39" s="2" t="s">
        <v>13</v>
      </c>
      <c r="P39" s="2" t="s">
        <v>14</v>
      </c>
    </row>
    <row r="40" spans="1:16">
      <c r="A40" s="1">
        <v>0.55399305555555556</v>
      </c>
      <c r="B40">
        <v>1014.28</v>
      </c>
      <c r="C40">
        <v>1015.73</v>
      </c>
      <c r="D40">
        <v>1015.68</v>
      </c>
      <c r="E40">
        <v>1015.27</v>
      </c>
      <c r="K40">
        <v>1496.51</v>
      </c>
      <c r="L40">
        <v>1509.14</v>
      </c>
      <c r="M40">
        <v>1508.69</v>
      </c>
      <c r="N40">
        <v>1505.12</v>
      </c>
      <c r="O40">
        <v>26.04</v>
      </c>
      <c r="P40">
        <v>-85.62</v>
      </c>
    </row>
    <row r="41" spans="1:16">
      <c r="A41" s="1">
        <v>0.5540046296296296</v>
      </c>
      <c r="B41">
        <v>1014.3</v>
      </c>
      <c r="C41">
        <v>1015.75</v>
      </c>
      <c r="D41">
        <v>1015.7</v>
      </c>
      <c r="E41">
        <v>1015.29</v>
      </c>
      <c r="K41">
        <v>1496.51</v>
      </c>
      <c r="L41">
        <v>1509.14</v>
      </c>
      <c r="M41">
        <v>1508.69</v>
      </c>
      <c r="N41">
        <v>1505.12</v>
      </c>
      <c r="O41">
        <v>26.04</v>
      </c>
      <c r="P41">
        <v>-85.62</v>
      </c>
    </row>
    <row r="42" spans="1:16">
      <c r="A42" s="1">
        <v>0.55401620370370364</v>
      </c>
      <c r="B42">
        <v>1013.71</v>
      </c>
      <c r="C42">
        <v>1015.16</v>
      </c>
      <c r="D42">
        <v>1015.69</v>
      </c>
      <c r="E42">
        <v>1015.27</v>
      </c>
      <c r="K42">
        <v>1491.58</v>
      </c>
      <c r="L42">
        <v>1504.15</v>
      </c>
      <c r="M42">
        <v>1508.8</v>
      </c>
      <c r="N42">
        <v>1505.12</v>
      </c>
      <c r="O42">
        <v>26.04</v>
      </c>
      <c r="P42">
        <v>-85.62</v>
      </c>
    </row>
    <row r="43" spans="1:16">
      <c r="A43" s="1">
        <v>0.55402777777777779</v>
      </c>
      <c r="B43">
        <v>1013.58</v>
      </c>
      <c r="C43">
        <v>1015.03</v>
      </c>
      <c r="D43">
        <v>1015.67</v>
      </c>
      <c r="E43">
        <v>1015.26</v>
      </c>
      <c r="K43">
        <v>1490.59</v>
      </c>
      <c r="L43">
        <v>1503.15</v>
      </c>
      <c r="M43">
        <v>1508.69</v>
      </c>
      <c r="N43">
        <v>1505.12</v>
      </c>
      <c r="O43">
        <v>26.04</v>
      </c>
      <c r="P43">
        <v>-85.62</v>
      </c>
    </row>
    <row r="44" spans="1:16">
      <c r="A44" s="1">
        <v>0.55403935185185182</v>
      </c>
      <c r="B44">
        <v>1013.89</v>
      </c>
      <c r="C44">
        <v>1015.34</v>
      </c>
      <c r="D44">
        <v>1015.64</v>
      </c>
      <c r="E44">
        <v>1015.23</v>
      </c>
      <c r="K44">
        <v>1493.55</v>
      </c>
      <c r="L44">
        <v>1506.14</v>
      </c>
      <c r="M44">
        <v>1508.69</v>
      </c>
      <c r="N44">
        <v>1505.12</v>
      </c>
      <c r="O44">
        <v>26.04</v>
      </c>
      <c r="P44">
        <v>-85.62</v>
      </c>
    </row>
    <row r="45" spans="1:16">
      <c r="A45" s="1">
        <v>0.55405092592592597</v>
      </c>
      <c r="B45">
        <v>1014.1</v>
      </c>
      <c r="C45">
        <v>1015.55</v>
      </c>
      <c r="D45">
        <v>1015.61</v>
      </c>
      <c r="E45">
        <v>1015.2</v>
      </c>
      <c r="K45">
        <v>1495.53</v>
      </c>
      <c r="L45">
        <v>1508.14</v>
      </c>
      <c r="M45">
        <v>1508.69</v>
      </c>
      <c r="N45">
        <v>1505.12</v>
      </c>
      <c r="O45">
        <v>26.04</v>
      </c>
      <c r="P45">
        <v>-85.62</v>
      </c>
    </row>
    <row r="46" spans="1:16">
      <c r="A46" s="1">
        <v>0.55406250000000001</v>
      </c>
      <c r="B46">
        <v>1014.59</v>
      </c>
      <c r="C46">
        <v>1016.05</v>
      </c>
      <c r="D46">
        <v>1015.65</v>
      </c>
      <c r="E46">
        <v>1015.24</v>
      </c>
      <c r="K46">
        <v>1499.47</v>
      </c>
      <c r="L46">
        <v>1512.14</v>
      </c>
      <c r="M46">
        <v>1508.69</v>
      </c>
      <c r="N46">
        <v>1505.12</v>
      </c>
      <c r="O46">
        <v>26.04</v>
      </c>
      <c r="P46">
        <v>-85.62</v>
      </c>
    </row>
    <row r="47" spans="1:16">
      <c r="A47" s="1">
        <v>0.55407407407407405</v>
      </c>
      <c r="B47">
        <v>1014.61</v>
      </c>
      <c r="C47">
        <v>1016.07</v>
      </c>
      <c r="D47">
        <v>1015.67</v>
      </c>
      <c r="E47">
        <v>1015.26</v>
      </c>
      <c r="K47">
        <v>1499.47</v>
      </c>
      <c r="L47">
        <v>1512.14</v>
      </c>
      <c r="M47">
        <v>1508.69</v>
      </c>
      <c r="N47">
        <v>1505.12</v>
      </c>
      <c r="O47">
        <v>26.04</v>
      </c>
      <c r="P47">
        <v>-85.62</v>
      </c>
    </row>
    <row r="48" spans="1:16">
      <c r="A48" s="1">
        <v>0.55408564814814809</v>
      </c>
      <c r="B48">
        <v>1014.03</v>
      </c>
      <c r="C48">
        <v>1015.48</v>
      </c>
      <c r="D48">
        <v>1015.65</v>
      </c>
      <c r="E48">
        <v>1015.25</v>
      </c>
      <c r="K48">
        <v>1494.54</v>
      </c>
      <c r="L48">
        <v>1507.14</v>
      </c>
      <c r="M48">
        <v>1508.57</v>
      </c>
      <c r="N48">
        <v>1505.12</v>
      </c>
      <c r="O48">
        <v>26.04</v>
      </c>
      <c r="P48">
        <v>-85.62</v>
      </c>
    </row>
    <row r="49" spans="1:16">
      <c r="A49" s="1">
        <v>0.55409722222222224</v>
      </c>
      <c r="B49">
        <v>1014.09</v>
      </c>
      <c r="C49">
        <v>1015.55</v>
      </c>
      <c r="D49">
        <v>1015.71</v>
      </c>
      <c r="E49">
        <v>1015.31</v>
      </c>
      <c r="K49">
        <v>1494.54</v>
      </c>
      <c r="L49">
        <v>1507.14</v>
      </c>
      <c r="M49">
        <v>1508.57</v>
      </c>
      <c r="N49">
        <v>1505.12</v>
      </c>
      <c r="O49">
        <v>26.05</v>
      </c>
      <c r="P49">
        <v>-85.62</v>
      </c>
    </row>
    <row r="50" spans="1:16">
      <c r="A50" s="3" t="s">
        <v>19</v>
      </c>
      <c r="B50" s="3">
        <f>AVERAGE(B40:B49)</f>
        <v>1014.1180000000001</v>
      </c>
      <c r="C50" s="3">
        <f t="shared" ref="C50:E50" si="0">AVERAGE(C40:C49)</f>
        <v>1015.5709999999999</v>
      </c>
      <c r="D50" s="3">
        <f t="shared" si="0"/>
        <v>1015.6669999999998</v>
      </c>
      <c r="E50" s="3">
        <f t="shared" si="0"/>
        <v>1015.258</v>
      </c>
      <c r="F50" s="3">
        <v>1014.6</v>
      </c>
      <c r="G50" s="3">
        <v>1012.9</v>
      </c>
      <c r="H50" s="3">
        <v>1014.3</v>
      </c>
      <c r="I50" s="3">
        <v>1014.7</v>
      </c>
      <c r="J50" s="3">
        <v>1014.9</v>
      </c>
      <c r="K50" s="3">
        <f>AVERAGE(K40:K49)</f>
        <v>1495.229</v>
      </c>
      <c r="L50" s="3">
        <f t="shared" ref="L50:N50" si="1">AVERAGE(L40:L49)</f>
        <v>1507.8419999999999</v>
      </c>
      <c r="M50" s="3">
        <f t="shared" si="1"/>
        <v>1508.6770000000001</v>
      </c>
      <c r="N50" s="3">
        <f t="shared" si="1"/>
        <v>1505.1199999999997</v>
      </c>
    </row>
  </sheetData>
  <mergeCells count="1">
    <mergeCell ref="B1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16" workbookViewId="0">
      <selection activeCell="D52" sqref="D52"/>
    </sheetView>
  </sheetViews>
  <sheetFormatPr defaultRowHeight="15"/>
  <cols>
    <col min="1" max="1" width="8.140625" bestFit="1" customWidth="1"/>
    <col min="2" max="5" width="8" customWidth="1"/>
    <col min="6" max="6" width="10.28515625" customWidth="1"/>
    <col min="7" max="7" width="10.5703125" customWidth="1"/>
    <col min="8" max="8" width="10" customWidth="1"/>
    <col min="9" max="9" width="9.85546875" customWidth="1"/>
    <col min="10" max="10" width="8.5703125" customWidth="1"/>
    <col min="11" max="11" width="8.42578125" customWidth="1"/>
    <col min="12" max="12" width="8.7109375" customWidth="1"/>
    <col min="13" max="13" width="7.85546875" customWidth="1"/>
  </cols>
  <sheetData>
    <row r="1" spans="2:18">
      <c r="B1" s="5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2:18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11" spans="2:18">
      <c r="O11" s="2"/>
      <c r="P11" s="2"/>
      <c r="Q11" s="2"/>
      <c r="R11" s="2"/>
    </row>
    <row r="38" spans="1:15" ht="75">
      <c r="A38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10</v>
      </c>
      <c r="K38" s="2" t="s">
        <v>9</v>
      </c>
      <c r="L38" s="2" t="s">
        <v>11</v>
      </c>
      <c r="M38" s="2" t="s">
        <v>12</v>
      </c>
      <c r="N38" s="2" t="s">
        <v>13</v>
      </c>
      <c r="O38" s="2" t="s">
        <v>14</v>
      </c>
    </row>
    <row r="39" spans="1:15">
      <c r="A39" s="1">
        <v>0.57287037037037036</v>
      </c>
      <c r="B39">
        <v>1015.01</v>
      </c>
      <c r="C39">
        <v>1015.01</v>
      </c>
      <c r="D39">
        <v>1015.58</v>
      </c>
      <c r="E39">
        <v>1015.37</v>
      </c>
      <c r="J39" s="2">
        <v>158.84</v>
      </c>
      <c r="K39" s="2">
        <v>158.84</v>
      </c>
      <c r="L39" s="2">
        <v>163.78</v>
      </c>
      <c r="M39" s="2">
        <v>162</v>
      </c>
      <c r="N39">
        <v>26.04</v>
      </c>
      <c r="O39">
        <v>-85.61</v>
      </c>
    </row>
    <row r="40" spans="1:15">
      <c r="A40" s="1">
        <v>0.57288194444444451</v>
      </c>
      <c r="B40">
        <v>1015.03</v>
      </c>
      <c r="C40">
        <v>1015.03</v>
      </c>
      <c r="D40">
        <v>1015.62</v>
      </c>
      <c r="E40">
        <v>1015.4</v>
      </c>
      <c r="J40">
        <v>158.84</v>
      </c>
      <c r="K40">
        <v>158.84</v>
      </c>
      <c r="L40">
        <v>163.9</v>
      </c>
      <c r="M40">
        <v>162</v>
      </c>
      <c r="N40">
        <v>26.04</v>
      </c>
      <c r="O40">
        <v>-85.61</v>
      </c>
    </row>
    <row r="41" spans="1:15">
      <c r="A41" s="1">
        <v>0.57289351851851855</v>
      </c>
      <c r="B41">
        <v>1015.13</v>
      </c>
      <c r="C41">
        <v>1015.13</v>
      </c>
      <c r="D41">
        <v>1015.58</v>
      </c>
      <c r="E41">
        <v>1015.37</v>
      </c>
      <c r="J41">
        <v>159.84</v>
      </c>
      <c r="K41">
        <v>159.84</v>
      </c>
      <c r="L41">
        <v>163.78</v>
      </c>
      <c r="M41">
        <v>162</v>
      </c>
      <c r="N41">
        <v>26.04</v>
      </c>
      <c r="O41">
        <v>-85.61</v>
      </c>
    </row>
    <row r="42" spans="1:15">
      <c r="A42" s="1">
        <v>0.57290509259259259</v>
      </c>
      <c r="B42">
        <v>1015.07</v>
      </c>
      <c r="C42">
        <v>1015.07</v>
      </c>
      <c r="D42">
        <v>1015.65</v>
      </c>
      <c r="E42">
        <v>1015.43</v>
      </c>
      <c r="J42">
        <v>158.84</v>
      </c>
      <c r="K42">
        <v>158.84</v>
      </c>
      <c r="L42">
        <v>163.9</v>
      </c>
      <c r="M42">
        <v>162</v>
      </c>
      <c r="N42">
        <v>26.04</v>
      </c>
      <c r="O42">
        <v>-85.61</v>
      </c>
    </row>
    <row r="43" spans="1:15">
      <c r="A43" s="1">
        <v>0.57291666666666663</v>
      </c>
      <c r="B43">
        <v>1014.93</v>
      </c>
      <c r="C43">
        <v>1014.93</v>
      </c>
      <c r="D43">
        <v>1015.62</v>
      </c>
      <c r="E43">
        <v>1015.41</v>
      </c>
      <c r="J43">
        <v>157.84</v>
      </c>
      <c r="K43">
        <v>157.84</v>
      </c>
      <c r="L43">
        <v>163.78</v>
      </c>
      <c r="M43">
        <v>162</v>
      </c>
      <c r="N43">
        <v>26.04</v>
      </c>
      <c r="O43">
        <v>-85.61</v>
      </c>
    </row>
    <row r="44" spans="1:15">
      <c r="A44" s="1">
        <v>0.57292824074074067</v>
      </c>
      <c r="B44">
        <v>1015.03</v>
      </c>
      <c r="C44">
        <v>1015.03</v>
      </c>
      <c r="D44">
        <v>1015.6</v>
      </c>
      <c r="E44">
        <v>1015.4</v>
      </c>
      <c r="J44">
        <v>158.84</v>
      </c>
      <c r="K44">
        <v>158.84</v>
      </c>
      <c r="L44">
        <v>163.78</v>
      </c>
      <c r="M44">
        <v>162</v>
      </c>
      <c r="N44">
        <v>26.04</v>
      </c>
      <c r="O44">
        <v>-85.61</v>
      </c>
    </row>
    <row r="45" spans="1:15">
      <c r="A45" s="1">
        <v>0.57293981481481482</v>
      </c>
      <c r="B45">
        <v>1015.08</v>
      </c>
      <c r="C45">
        <v>1015.08</v>
      </c>
      <c r="D45">
        <v>1015.67</v>
      </c>
      <c r="E45">
        <v>1015.45</v>
      </c>
      <c r="J45">
        <v>158.84</v>
      </c>
      <c r="K45">
        <v>158.84</v>
      </c>
      <c r="L45">
        <v>163.9</v>
      </c>
      <c r="M45">
        <v>162</v>
      </c>
      <c r="N45">
        <v>26.04</v>
      </c>
      <c r="O45">
        <v>-85.61</v>
      </c>
    </row>
    <row r="46" spans="1:15">
      <c r="A46" s="1">
        <v>0.57295138888888886</v>
      </c>
      <c r="B46">
        <v>1015.06</v>
      </c>
      <c r="C46">
        <v>1015.06</v>
      </c>
      <c r="D46">
        <v>1015.63</v>
      </c>
      <c r="E46">
        <v>1015.43</v>
      </c>
      <c r="J46">
        <v>158.84</v>
      </c>
      <c r="K46">
        <v>158.84</v>
      </c>
      <c r="L46">
        <v>163.78</v>
      </c>
      <c r="M46">
        <v>162</v>
      </c>
      <c r="N46">
        <v>26.04</v>
      </c>
      <c r="O46">
        <v>-85.61</v>
      </c>
    </row>
    <row r="47" spans="1:15">
      <c r="A47" s="1">
        <v>0.57296296296296301</v>
      </c>
      <c r="B47">
        <v>1015.03</v>
      </c>
      <c r="C47">
        <v>1015.03</v>
      </c>
      <c r="D47">
        <v>1015.59</v>
      </c>
      <c r="E47">
        <v>1015.39</v>
      </c>
      <c r="J47">
        <v>158.84</v>
      </c>
      <c r="K47">
        <v>158.84</v>
      </c>
      <c r="L47">
        <v>163.66</v>
      </c>
      <c r="M47">
        <v>162</v>
      </c>
      <c r="N47">
        <v>26.04</v>
      </c>
      <c r="O47">
        <v>-85.61</v>
      </c>
    </row>
    <row r="48" spans="1:15">
      <c r="A48" s="1">
        <v>0.57297453703703705</v>
      </c>
      <c r="B48">
        <v>1015.06</v>
      </c>
      <c r="C48">
        <v>1015.06</v>
      </c>
      <c r="D48">
        <v>1015.61</v>
      </c>
      <c r="E48">
        <v>1015.42</v>
      </c>
      <c r="J48">
        <v>158.84</v>
      </c>
      <c r="K48">
        <v>158.84</v>
      </c>
      <c r="L48">
        <v>163.66</v>
      </c>
      <c r="M48">
        <v>162</v>
      </c>
      <c r="N48">
        <v>26.04</v>
      </c>
      <c r="O48">
        <v>-85.61</v>
      </c>
    </row>
    <row r="49" spans="1:13">
      <c r="A49" s="3" t="s">
        <v>19</v>
      </c>
      <c r="B49" s="3">
        <f>AVERAGE(B39:B48)</f>
        <v>1015.043</v>
      </c>
      <c r="C49" s="3">
        <f t="shared" ref="C49:E49" si="0">AVERAGE(C39:C48)</f>
        <v>1015.043</v>
      </c>
      <c r="D49" s="3">
        <f t="shared" si="0"/>
        <v>1015.6150000000001</v>
      </c>
      <c r="E49" s="3">
        <f t="shared" si="0"/>
        <v>1015.4069999999999</v>
      </c>
      <c r="F49" s="3">
        <v>1014.6</v>
      </c>
      <c r="G49" s="3">
        <v>1012.9</v>
      </c>
      <c r="H49" s="3">
        <v>1014.3</v>
      </c>
      <c r="I49" s="3">
        <v>1014.9</v>
      </c>
      <c r="J49" s="3">
        <f>AVERAGE(J39:J48)</f>
        <v>158.83999999999997</v>
      </c>
      <c r="K49" s="3">
        <f t="shared" ref="K49:M49" si="1">AVERAGE(K39:K48)</f>
        <v>158.83999999999997</v>
      </c>
      <c r="L49" s="3">
        <f t="shared" si="1"/>
        <v>163.792</v>
      </c>
      <c r="M49" s="3">
        <f t="shared" si="1"/>
        <v>162</v>
      </c>
    </row>
  </sheetData>
  <mergeCells count="1">
    <mergeCell ref="B1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SLP at 12kft</vt:lpstr>
      <vt:lpstr>SLP at 10kft</vt:lpstr>
      <vt:lpstr>SLP at 5kft</vt:lpstr>
      <vt:lpstr>SLP at 500ft</vt:lpstr>
      <vt:lpstr>'SLP at 10kft'!ESLP10k_1</vt:lpstr>
      <vt:lpstr>'SLP at 12kft'!ESLP12k</vt:lpstr>
      <vt:lpstr>'SLP at 12kft'!eslp12kft</vt:lpstr>
      <vt:lpstr>'SLP at 500ft'!ESLP500ft_1</vt:lpstr>
      <vt:lpstr>'SLP at 5kft'!ESLP5kft_1</vt:lpstr>
    </vt:vector>
  </TitlesOfParts>
  <Company>DOC/NOAA/AOC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jessica.williams</dc:creator>
  <cp:lastModifiedBy>jessica.williams</cp:lastModifiedBy>
  <dcterms:created xsi:type="dcterms:W3CDTF">2011-06-02T12:19:34Z</dcterms:created>
  <dcterms:modified xsi:type="dcterms:W3CDTF">2011-06-02T13:54:39Z</dcterms:modified>
</cp:coreProperties>
</file>